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defaultThemeVersion="124226"/>
  <bookViews>
    <workbookView xWindow="0" yWindow="0" windowWidth="28800" windowHeight="11430" tabRatio="907"/>
  </bookViews>
  <sheets>
    <sheet name="общая  на 04082023 пр 412" sheetId="41" r:id="rId1"/>
  </sheets>
  <calcPr calcId="162913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41" l="1"/>
  <c r="J34" i="41"/>
  <c r="J33" i="41"/>
  <c r="J32" i="41"/>
  <c r="J31" i="41"/>
  <c r="J30" i="41"/>
  <c r="J29" i="41"/>
  <c r="J28" i="41"/>
  <c r="J27" i="41"/>
  <c r="J26" i="41"/>
  <c r="J25" i="41"/>
  <c r="J24" i="41"/>
  <c r="J23" i="41"/>
  <c r="J22" i="41"/>
  <c r="J21" i="41"/>
  <c r="J20" i="41"/>
  <c r="J19" i="41"/>
  <c r="J18" i="41"/>
  <c r="J17" i="41"/>
  <c r="J16" i="41"/>
  <c r="J15" i="41"/>
  <c r="J36" i="41" l="1"/>
  <c r="J37" i="41" l="1"/>
</calcChain>
</file>

<file path=xl/sharedStrings.xml><?xml version="1.0" encoding="utf-8"?>
<sst xmlns="http://schemas.openxmlformats.org/spreadsheetml/2006/main" count="205" uniqueCount="124">
  <si>
    <t>№ п/п</t>
  </si>
  <si>
    <t>Наименование приобретаемых услуг или товаров на казахском языке</t>
  </si>
  <si>
    <t>Наименование приобретаемых услуг или товаров на русском языке</t>
  </si>
  <si>
    <t>Характеристика (описание) услуг или товаров на казахском языке</t>
  </si>
  <si>
    <t>Характеристика (описание) услуг или товаров на русском языке</t>
  </si>
  <si>
    <t>Единицаизмерения</t>
  </si>
  <si>
    <t>Количество, объем</t>
  </si>
  <si>
    <t>Ценазаединицу, тенге</t>
  </si>
  <si>
    <t>Общая сумма, утвержденная для приобретения, тенге</t>
  </si>
  <si>
    <t>Срок оказания услуг или поставки товара</t>
  </si>
  <si>
    <t>Место оказания услуг или поставки товара</t>
  </si>
  <si>
    <t>Размеравансовогоплатежа, %</t>
  </si>
  <si>
    <t xml:space="preserve">Приложение 1
к Правилам приобретения товаров и услуг организаций, осуществляющих функции по защите прав ребенка
</t>
  </si>
  <si>
    <t>форма</t>
  </si>
  <si>
    <t>БИН заказчика</t>
  </si>
  <si>
    <t xml:space="preserve">Наименование заказчика (на казахском языке) </t>
  </si>
  <si>
    <t xml:space="preserve">Наименование заказчика (на русском языке) </t>
  </si>
  <si>
    <t>шт</t>
  </si>
  <si>
    <t xml:space="preserve">согласно договора </t>
  </si>
  <si>
    <t>м</t>
  </si>
  <si>
    <t>000 440 002 496</t>
  </si>
  <si>
    <t>услуги</t>
  </si>
  <si>
    <t>Вид предмета приобретения</t>
  </si>
  <si>
    <t>Утверждаю:</t>
  </si>
  <si>
    <t>Абдрахманова Н. А</t>
  </si>
  <si>
    <t>ИТОГО:</t>
  </si>
  <si>
    <t>Исполнитель: Сулейменова Ж. А</t>
  </si>
  <si>
    <t xml:space="preserve">Павлодар облысы әкімдігі, Павлодар облысы білім беру басқармасының "Екібастұз қаласының өмірлік қиын жағдайдағы бала-ларды қолдау орталығы" КММ </t>
  </si>
  <si>
    <t>КГУ «Центр поддержки детей, находящихся в трудной жизненной ситуации, города Экибастуза» управления образования Павлодарской области, акимата Павлодарской области</t>
  </si>
  <si>
    <t xml:space="preserve">Руководитель </t>
  </si>
  <si>
    <t>Одежда</t>
  </si>
  <si>
    <t>Финансовый год  2023</t>
  </si>
  <si>
    <t>комплект</t>
  </si>
  <si>
    <t>Павлодарская область, город Экибастуз, бульвар К. Сатпаева, строение 6.</t>
  </si>
  <si>
    <t>Павлодарская область, город Экибастуз, бульвар К. Сатпаева, дом 6</t>
  </si>
  <si>
    <t>Внесение и изменение план приобретения товаров и услуг/Тауарлар мен қызметтерді сатып алу жоспарына өзгеріс енгізу</t>
  </si>
  <si>
    <t>Мягкий инвентарь</t>
  </si>
  <si>
    <t xml:space="preserve">Төсек-орын жиынтығы </t>
  </si>
  <si>
    <t>Постельный комплект</t>
  </si>
  <si>
    <t>Постельный комплект белья,ткань  бязь или сатин,высокая прочность и износостойкость, хорошего качества размер:  пододеяльник  глухой 2,00*1,50.простыня 2,00*1,50.наволочки 50*70 и 30комплектов: .наволочки  70*70</t>
  </si>
  <si>
    <t xml:space="preserve">Моншаға арналған орамал </t>
  </si>
  <si>
    <t>Полотенце банное</t>
  </si>
  <si>
    <t>Моншаға арналған сапалы,  х\б  матадан,    ылғалды жақсы сіңіретін  орамал  өлшемдері:  70*135см</t>
  </si>
  <si>
    <t>Полотенце банное хорошего качества  хлопчатобумажное или бамбук ,чтоб впитывали влагу ,светлых расцветок, размер 70*135 см</t>
  </si>
  <si>
    <t>Бет сүлгі</t>
  </si>
  <si>
    <t>Полотенце лицевое</t>
  </si>
  <si>
    <t>Сүлгі гипоаллергенді, сапалы, ашық түсті, ылғалды жақсы сіңіреді.30*70</t>
  </si>
  <si>
    <t>Полотенце гипоалергенное,качественное,светлых расцветок,впитывающее хорошо влагу.30*70</t>
  </si>
  <si>
    <t>Сүлгі өлшемі-85*45</t>
  </si>
  <si>
    <t>Полотенце размер-85*45</t>
  </si>
  <si>
    <t>Перде</t>
  </si>
  <si>
    <t>Тюль</t>
  </si>
  <si>
    <t>биіктігі 2900: ені 5850, топ 2</t>
  </si>
  <si>
    <t>высата 2900: ширина 5850; 2 группа</t>
  </si>
  <si>
    <t>биіктігі 2900: ені 5851, 2-3 этаждарға</t>
  </si>
  <si>
    <t>на 2 -3 этаж высата 2900: ширина 5850</t>
  </si>
  <si>
    <t>Диванға арналған дивандар және 2 орындық. Жинақ</t>
  </si>
  <si>
    <t>Дивандеки на диван и 2 кресла. комплект</t>
  </si>
  <si>
    <t>Өлшемдері: диван: ұзындық2400. ені -1710 орындық: 1450*1710</t>
  </si>
  <si>
    <t xml:space="preserve">Размеры: диван:длина2400. ширина -1710 кресло:1450*1710 </t>
  </si>
  <si>
    <t>Ұзын юбкамен артқы жағы бар бүкіл жұмсақ орындықтың қақпағы,</t>
  </si>
  <si>
    <t>Чехол, накидушка на весь мягкий стул со спинкой с длинной юбкой,</t>
  </si>
  <si>
    <t>Ұзын юбка, жоғары сапалы мата /мата, түсі бар бүкіл жұмсақ орындықтың қақпағы, Тапсырыс берушімен талқылау/</t>
  </si>
  <si>
    <t>Чехол, накидушка на весь мягкий стул со спинкой с длинной юбкой, ткань высокого качества /ткань, цвет обговорить с заказчиком/</t>
  </si>
  <si>
    <t>өрпелер синтетикалық қыстағыш. сапалы. Сурет маркалы емес</t>
  </si>
  <si>
    <t>Одеяла синтепон.хорошего качества.с рисунком не маркие</t>
  </si>
  <si>
    <t>Синтетикалық қыстағыш көрпелер, өрнегі бар сапалы, маркалы емес түстер 1,5</t>
  </si>
  <si>
    <t>Одеяла синтепон,хорошего качества с рисунком,не марких расцветок 1,5</t>
  </si>
  <si>
    <t>Мамық жастықтар,</t>
  </si>
  <si>
    <t>Подушки</t>
  </si>
  <si>
    <t>Мамық жастықтар (қауырсын),сапалы, өлшемі 50 * 70</t>
  </si>
  <si>
    <t>Подушки пуховые (перо),хорошего качества,размер 50*70</t>
  </si>
  <si>
    <t>Аяқ сүлгі</t>
  </si>
  <si>
    <t>Полотенце ножное</t>
  </si>
  <si>
    <t>Аяқ сүлгі, тығыз, бамбук, сапалы, өлшемі 70см * 30см</t>
  </si>
  <si>
    <t>Полотенце ножное,плотные,бамбук,хорошего качества,размер 70см*30см</t>
  </si>
  <si>
    <t>Дөңгелек үстелге арналған дастархан</t>
  </si>
  <si>
    <t>Скатерть для круглого стола</t>
  </si>
  <si>
    <t>Ашық жиектері бар ақ дастархан, сапасы жақсы, диаметрі 2500 метр</t>
  </si>
  <si>
    <t>Белая скатерть с ажурными краями,хорошего качества,диаметр 2500метра</t>
  </si>
  <si>
    <t>Гельдік Клеенка</t>
  </si>
  <si>
    <t>Клеенка гелевая</t>
  </si>
  <si>
    <t>Дастарханды ластанудан қорғау үшін гельдік Клеенка,берік, мөлдір</t>
  </si>
  <si>
    <t>Клеенка гелевая,прочная,прозрачная,для защиты скатерти от загрязнений</t>
  </si>
  <si>
    <t>Кілем</t>
  </si>
  <si>
    <t xml:space="preserve">Ковровые дорожки </t>
  </si>
  <si>
    <t>Ені: 1200 ұзындығы 1770</t>
  </si>
  <si>
    <t>Ширина:1200 длина 1770</t>
  </si>
  <si>
    <t xml:space="preserve">Специальная одежда  </t>
  </si>
  <si>
    <t>Асхана қызметкерлеріне арналған алжапқыш</t>
  </si>
  <si>
    <t>Специальная одежда  для кухонного персонала</t>
  </si>
  <si>
    <t>Ас үй қызметкерлеріне арналған алжапқыш және қалпақ, матасы 100% мактадан, өлшемдері:  50-3 дана,52-3 дана,54-3дана,56-3дана.</t>
  </si>
  <si>
    <t>Фартук и колпак(из хлопчатобумажных и смешанных тканей пропускающий воздух, с регулирующей резинкой или липучкой )  для кух.персонала, ткань саржа 100% хлопок,  размеры 50,52,54,56,58 по 2шт,60-1 шт..</t>
  </si>
  <si>
    <t>Ас үй қызметкерлерінің арнайы  киімі</t>
  </si>
  <si>
    <t>Ас үй қызметкерлерінің арнайы  киімі, қалың х\б  матадан, өлшемдері:  52,54,56,58.</t>
  </si>
  <si>
    <t>Костюм  состоящии из рубашки и брюк хорошего качества,из х\б ткани (саржа или бязь)  р-ры 50- 52-54-56-58 по3 комплекта и цвет (голубой, бирюзовый)  договорной</t>
  </si>
  <si>
    <t>Шаруашылық сөмкелер</t>
  </si>
  <si>
    <t>Сумки хозяйственные</t>
  </si>
  <si>
    <t>өлшемдері 60*50*30</t>
  </si>
  <si>
    <t>Клетчатые хозяйственные сумки ,размеры 60*50*30 см.</t>
  </si>
  <si>
    <t>Дастархан</t>
  </si>
  <si>
    <t>Скатерть для стола</t>
  </si>
  <si>
    <t>Үстелге арналған жайма (тайғақ емес, мөлдір, тапсырыс берушімен талқылауға арналған)</t>
  </si>
  <si>
    <t>Скатерть для стола (не скользящая, прозрачная,размер обговлрить с заказчиком)</t>
  </si>
  <si>
    <t>Ұлдарға арналған түкті толстовка</t>
  </si>
  <si>
    <t xml:space="preserve">Свитер (толстовка) трикотажный для  мальчиков </t>
  </si>
  <si>
    <t>Ұлдарға арналған әр түрлі түсті трикотажды полуверлер, заманауи, сапасы жақсы  , өлшемдері: 28-3 дана;30-3 шт, 32-3 дана:  34-3 дана; 36-3дана:38-3 шт, 40-3 дана: 42-3дана: 44-3 дана; 46-3дана</t>
  </si>
  <si>
    <t>Толстовки  плотные трикотажные для мальчиков разных расцветок, современные хорошего качества,размеры: 26-28-4 шт;30- 32-4шт; 34-36-3 шт;38- 40-3шт; 42- 44-3шт; 46-48-3шт,50-52-3шт,54-2шт.</t>
  </si>
  <si>
    <t xml:space="preserve">Кыздарға арналған  түкті толстовка </t>
  </si>
  <si>
    <t>Свитер (худи) трикотажный для  девочек</t>
  </si>
  <si>
    <t>Кыздарға арналған әр түрлі түсті және үлгідегі полувер-жемпірлер, жылы, ұзын, сапалы, заманауи өлшемдері: 30-2 дана;  32-2 дана;  36-2 дана; 38-2 дана;  40-3 дана;,42-3 дана; 44-3дана; 46-2 дана,50-2 дана</t>
  </si>
  <si>
    <t>Свитер- худи для девочек хорошего качества, утеплённые, удлинённые, разных фасонов и расцветок,размеры:26-28-3шт, 30-32-3шт,34- 36-2 шт;38-40-2шт ,42-44-3шт; 46-48-3шт,50-52-2шт,54-2шт.</t>
  </si>
  <si>
    <t>Вывеска наружная на здание (на двух языках).</t>
  </si>
  <si>
    <t xml:space="preserve">     Стенд со светодиодной подсветкой</t>
  </si>
  <si>
    <t>Стенд со светодиодной подсветкой. Состоящий из 4х элементов. 
С деталями из неона и софитов.
Сверху подсветка, текст подсвечен софитами, неоновые логотипы
Размер: 2400см х 1200см 
обговлрить с заказчиком</t>
  </si>
  <si>
    <t xml:space="preserve">Изготовление вывески для учреждения с государственными символами по новому стандарту 2018 года. Вывески должны соответствовать стандартам, установленным законом Республики Казахстана: Правильный размер, Отсутствие ошибок, опечаток, соблюдение цветов и шрифта. На гербе Казахстана слово "Қазақстан" пишется на латинской графике — QAZAQSTAN. Лицензии на изготовления.
                    2 штуки – 50000т.тенге (казахский, русский язык) обговлрить с заказчиком.
</t>
  </si>
  <si>
    <t>2018 жылғы жаңа стандарт бойынша Мемлекеттік рәміздері бар мекеме үшін маңдайша жазу. Маңдайшалар Қазақстан Республикасының Заңында белгіленген стандарттарға сәйкес келуі тиіс: дұрыс өлшем, қателер, қателер, түстер мен қаріптердің сақталуы. Қазақстан елтаңбасында "Қазақстан" сөзі латын графикасында жазылады — QAZAQSTAN. Өндіріске арналған лицензиялар.
 2 дана – 50000т.теңге (қазақ, орыс тілі) Тапсырыс берушімен талқылансын.</t>
  </si>
  <si>
    <t xml:space="preserve">     Стенд</t>
  </si>
  <si>
    <t>Вывеска</t>
  </si>
  <si>
    <t>Жарықдиодты жарықтандырылған Стенд. 4 элементтен тұрады. 
Неон және софит бөлшектерімен.
Жоғарғы жарықтандыру, мәтін софиттермен жарықтандырылған, неон логотиптері
Өлшемі: 2400см х 1200см 
Тапсырыс берушімен сөйлесіңіз.</t>
  </si>
  <si>
    <t>Ғимаратқа сыртқы белгі (екі тілде).</t>
  </si>
  <si>
    <t xml:space="preserve">    Жарықдиодты жарықтандырылған Стенд</t>
  </si>
  <si>
    <t xml:space="preserve">Төсек-орын жабдығы жиынтығы сапасы жақсы, бязь немесе сатин,    жуғанда түсі өңбейтін,төсек жайма резенкемен  өлшемі : көрпе қап  2,00*1,50.жайма 2,00*1,50.жастық тыс 70*70 </t>
  </si>
  <si>
    <t>Приказ 1-05/100 от 04.08.2023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</si>
</sst>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202124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3" fillId="0" borderId="0"/>
  </cellStyleXfs>
  <cellXfs count="53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Fill="1"/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0" fontId="9" fillId="0" borderId="6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Alignment="1">
      <alignment horizontal="center" wrapText="1"/>
    </xf>
    <xf numFmtId="0" fontId="15" fillId="0" borderId="0" xfId="0" applyFont="1" applyFill="1" applyBorder="1"/>
    <xf numFmtId="0" fontId="17" fillId="0" borderId="0" xfId="0" applyFont="1"/>
    <xf numFmtId="0" fontId="17" fillId="0" borderId="4" xfId="0" applyFont="1" applyBorder="1"/>
    <xf numFmtId="0" fontId="17" fillId="0" borderId="0" xfId="0" applyFont="1" applyAlignment="1">
      <alignment horizontal="left" vertical="center"/>
    </xf>
    <xf numFmtId="1" fontId="17" fillId="0" borderId="0" xfId="0" applyNumberFormat="1" applyFont="1" applyAlignment="1">
      <alignment horizontal="left"/>
    </xf>
    <xf numFmtId="0" fontId="17" fillId="0" borderId="0" xfId="0" applyFont="1" applyFill="1"/>
    <xf numFmtId="0" fontId="17" fillId="0" borderId="0" xfId="0" applyFont="1" applyAlignment="1">
      <alignment horizontal="center" wrapText="1"/>
    </xf>
    <xf numFmtId="0" fontId="18" fillId="0" borderId="1" xfId="0" applyFont="1" applyBorder="1" applyAlignment="1">
      <alignment horizontal="left" vertical="top"/>
    </xf>
    <xf numFmtId="0" fontId="17" fillId="0" borderId="4" xfId="0" applyFont="1" applyFill="1" applyBorder="1"/>
    <xf numFmtId="0" fontId="9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9" fillId="0" borderId="3" xfId="0" applyFont="1" applyFill="1" applyBorder="1" applyAlignment="1">
      <alignment horizontal="center" vertical="top" wrapText="1"/>
    </xf>
    <xf numFmtId="1" fontId="12" fillId="0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/>
    </xf>
    <xf numFmtId="0" fontId="2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left" vertical="top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right" vertical="top"/>
    </xf>
    <xf numFmtId="0" fontId="9" fillId="0" borderId="5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14" fillId="0" borderId="0" xfId="0" applyFont="1" applyFill="1" applyBorder="1" applyAlignment="1">
      <alignment horizontal="left" vertical="top" wrapText="1"/>
    </xf>
  </cellXfs>
  <cellStyles count="5">
    <cellStyle name="Обычный" xfId="0" builtinId="0"/>
    <cellStyle name="Обычный 10" xfId="1"/>
    <cellStyle name="Обычный 2" xfId="2"/>
    <cellStyle name="Обычный 3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topLeftCell="A35" workbookViewId="0">
      <selection sqref="A1:M40"/>
    </sheetView>
  </sheetViews>
  <sheetFormatPr defaultRowHeight="15" x14ac:dyDescent="0.25"/>
  <cols>
    <col min="1" max="1" width="3.7109375" customWidth="1"/>
    <col min="2" max="2" width="9.7109375" customWidth="1"/>
    <col min="3" max="3" width="16.140625" customWidth="1"/>
    <col min="4" max="4" width="14.7109375" style="6" customWidth="1"/>
    <col min="5" max="5" width="48" customWidth="1"/>
    <col min="6" max="6" width="39.42578125" customWidth="1"/>
    <col min="7" max="7" width="9.42578125" customWidth="1"/>
    <col min="8" max="8" width="6.85546875" style="6" customWidth="1"/>
    <col min="9" max="9" width="9" style="6" customWidth="1"/>
    <col min="10" max="10" width="12.28515625" customWidth="1"/>
    <col min="11" max="11" width="10.28515625" customWidth="1"/>
    <col min="12" max="12" width="23" customWidth="1"/>
    <col min="13" max="13" width="3.28515625" customWidth="1"/>
    <col min="15" max="15" width="11.42578125" customWidth="1"/>
    <col min="16" max="16" width="14.5703125" customWidth="1"/>
  </cols>
  <sheetData>
    <row r="1" spans="1:13" ht="50.25" customHeight="1" x14ac:dyDescent="0.25">
      <c r="A1" s="4"/>
      <c r="B1" s="4"/>
      <c r="C1" s="4"/>
      <c r="D1" s="7"/>
      <c r="E1" s="4"/>
      <c r="F1" s="4"/>
      <c r="G1" s="4"/>
      <c r="H1" s="7"/>
      <c r="I1" s="7"/>
      <c r="J1" s="47" t="s">
        <v>12</v>
      </c>
      <c r="K1" s="47"/>
      <c r="L1" s="47"/>
      <c r="M1" s="47"/>
    </row>
    <row r="2" spans="1:13" ht="15" customHeight="1" x14ac:dyDescent="0.25">
      <c r="A2" s="4"/>
      <c r="B2" s="4"/>
      <c r="C2" s="4"/>
      <c r="D2" s="7"/>
      <c r="E2" s="4"/>
      <c r="F2" s="4"/>
      <c r="G2" s="4"/>
      <c r="H2" s="7"/>
      <c r="I2" s="7"/>
      <c r="J2" s="16"/>
      <c r="K2" s="5" t="s">
        <v>13</v>
      </c>
      <c r="L2" s="16"/>
      <c r="M2" s="16"/>
    </row>
    <row r="3" spans="1:13" ht="15" customHeight="1" x14ac:dyDescent="0.25">
      <c r="A3" s="18"/>
      <c r="B3" s="18"/>
      <c r="C3" s="18"/>
      <c r="D3" s="22"/>
      <c r="E3" s="18"/>
      <c r="F3" s="18"/>
      <c r="G3" s="18"/>
      <c r="H3" s="22"/>
      <c r="I3" s="22"/>
      <c r="J3" s="23"/>
      <c r="K3" s="23"/>
      <c r="L3" s="23"/>
      <c r="M3" s="23"/>
    </row>
    <row r="4" spans="1:13" ht="15" customHeight="1" x14ac:dyDescent="0.25">
      <c r="A4" s="18"/>
      <c r="B4" s="18"/>
      <c r="C4" s="18"/>
      <c r="D4" s="22"/>
      <c r="E4" s="18"/>
      <c r="F4" s="18"/>
      <c r="G4" s="18"/>
      <c r="H4" s="22"/>
      <c r="I4" s="22" t="s">
        <v>23</v>
      </c>
      <c r="J4" s="18"/>
      <c r="K4" s="18"/>
      <c r="L4" s="18"/>
      <c r="M4" s="23"/>
    </row>
    <row r="5" spans="1:13" ht="22.5" customHeight="1" x14ac:dyDescent="0.25">
      <c r="A5" s="18"/>
      <c r="B5" s="18"/>
      <c r="C5" s="18"/>
      <c r="D5" s="22"/>
      <c r="E5" s="18"/>
      <c r="F5" s="18"/>
      <c r="G5" s="18"/>
      <c r="H5" s="22"/>
      <c r="I5" s="22" t="s">
        <v>29</v>
      </c>
      <c r="J5" s="18"/>
      <c r="K5" s="18"/>
      <c r="L5" s="18"/>
      <c r="M5" s="23"/>
    </row>
    <row r="6" spans="1:13" ht="23.25" customHeight="1" x14ac:dyDescent="0.25">
      <c r="A6" s="18"/>
      <c r="B6" s="18"/>
      <c r="C6" s="18"/>
      <c r="D6" s="22"/>
      <c r="E6" s="18"/>
      <c r="F6" s="18"/>
      <c r="G6" s="18"/>
      <c r="H6" s="22"/>
      <c r="I6" s="25"/>
      <c r="J6" s="19"/>
      <c r="K6" s="18" t="s">
        <v>24</v>
      </c>
      <c r="L6" s="18"/>
      <c r="M6" s="23"/>
    </row>
    <row r="7" spans="1:13" ht="15" customHeight="1" x14ac:dyDescent="0.25">
      <c r="A7" s="18"/>
      <c r="B7" s="18"/>
      <c r="C7" s="18"/>
      <c r="D7" s="22"/>
      <c r="E7" s="18"/>
      <c r="F7" s="18"/>
      <c r="G7" s="18"/>
      <c r="H7" s="22"/>
      <c r="I7" s="22"/>
      <c r="J7" s="23"/>
      <c r="K7" s="23"/>
      <c r="L7" s="23"/>
      <c r="M7" s="23"/>
    </row>
    <row r="8" spans="1:13" ht="15.75" x14ac:dyDescent="0.25">
      <c r="A8" s="18"/>
      <c r="B8" s="18"/>
      <c r="C8" s="18"/>
      <c r="D8" s="22"/>
      <c r="E8" s="18" t="s">
        <v>35</v>
      </c>
      <c r="F8" s="18"/>
      <c r="G8" s="18"/>
      <c r="H8" s="22"/>
      <c r="I8" s="22"/>
      <c r="J8" s="18"/>
      <c r="K8" s="18"/>
      <c r="L8" s="18"/>
      <c r="M8" s="18"/>
    </row>
    <row r="9" spans="1:13" ht="15.75" x14ac:dyDescent="0.25">
      <c r="A9" s="20" t="s">
        <v>14</v>
      </c>
      <c r="B9" s="18"/>
      <c r="C9" s="21" t="s">
        <v>20</v>
      </c>
      <c r="D9" s="22"/>
      <c r="E9" s="18"/>
      <c r="F9" s="18"/>
      <c r="G9" s="18"/>
      <c r="H9" s="22"/>
      <c r="I9" s="22"/>
      <c r="J9" s="18"/>
      <c r="K9" s="18"/>
      <c r="L9" s="18"/>
      <c r="M9" s="18"/>
    </row>
    <row r="10" spans="1:13" s="2" customFormat="1" ht="30" customHeight="1" x14ac:dyDescent="0.25">
      <c r="A10" s="20" t="s">
        <v>15</v>
      </c>
      <c r="B10" s="18"/>
      <c r="C10" s="18"/>
      <c r="D10" s="22"/>
      <c r="E10" s="48" t="s">
        <v>27</v>
      </c>
      <c r="F10" s="48"/>
      <c r="G10" s="48"/>
      <c r="H10" s="48"/>
      <c r="I10" s="48"/>
      <c r="J10" s="48"/>
      <c r="K10" s="48"/>
      <c r="L10" s="48"/>
      <c r="M10" s="48"/>
    </row>
    <row r="11" spans="1:13" s="2" customFormat="1" ht="32.25" customHeight="1" x14ac:dyDescent="0.25">
      <c r="A11" s="20" t="s">
        <v>16</v>
      </c>
      <c r="B11" s="18"/>
      <c r="C11" s="18"/>
      <c r="D11" s="22"/>
      <c r="E11" s="48" t="s">
        <v>28</v>
      </c>
      <c r="F11" s="48"/>
      <c r="G11" s="48"/>
      <c r="H11" s="48"/>
      <c r="I11" s="48"/>
      <c r="J11" s="48"/>
      <c r="K11" s="48"/>
      <c r="L11" s="48"/>
      <c r="M11" s="48"/>
    </row>
    <row r="12" spans="1:13" ht="15.75" x14ac:dyDescent="0.25">
      <c r="A12" s="20" t="s">
        <v>31</v>
      </c>
      <c r="B12" s="18"/>
      <c r="C12" s="18"/>
      <c r="D12" s="22"/>
      <c r="E12" s="18"/>
      <c r="F12" s="18"/>
      <c r="G12" s="18"/>
      <c r="H12" s="22"/>
      <c r="I12" s="22"/>
      <c r="J12" s="18"/>
      <c r="K12" s="18"/>
      <c r="L12" s="18"/>
      <c r="M12" s="18"/>
    </row>
    <row r="13" spans="1:13" ht="139.5" customHeight="1" x14ac:dyDescent="0.25">
      <c r="A13" s="1" t="s">
        <v>0</v>
      </c>
      <c r="B13" s="1" t="s">
        <v>22</v>
      </c>
      <c r="C13" s="1" t="s">
        <v>1</v>
      </c>
      <c r="D13" s="8" t="s">
        <v>2</v>
      </c>
      <c r="E13" s="1" t="s">
        <v>3</v>
      </c>
      <c r="F13" s="1" t="s">
        <v>4</v>
      </c>
      <c r="G13" s="1" t="s">
        <v>5</v>
      </c>
      <c r="H13" s="8" t="s">
        <v>6</v>
      </c>
      <c r="I13" s="8" t="s">
        <v>7</v>
      </c>
      <c r="J13" s="1" t="s">
        <v>8</v>
      </c>
      <c r="K13" s="1" t="s">
        <v>9</v>
      </c>
      <c r="L13" s="1" t="s">
        <v>10</v>
      </c>
      <c r="M13" s="1" t="s">
        <v>11</v>
      </c>
    </row>
    <row r="14" spans="1:13" ht="14.25" customHeight="1" x14ac:dyDescent="0.25">
      <c r="A14" s="3">
        <v>1</v>
      </c>
      <c r="B14" s="3">
        <v>2</v>
      </c>
      <c r="C14" s="3">
        <v>3</v>
      </c>
      <c r="D14" s="9">
        <v>4</v>
      </c>
      <c r="E14" s="3">
        <v>5</v>
      </c>
      <c r="F14" s="3">
        <v>6</v>
      </c>
      <c r="G14" s="3">
        <v>7</v>
      </c>
      <c r="H14" s="9">
        <v>8</v>
      </c>
      <c r="I14" s="9">
        <v>9</v>
      </c>
      <c r="J14" s="3">
        <v>10</v>
      </c>
      <c r="K14" s="3">
        <v>11</v>
      </c>
      <c r="L14" s="3">
        <v>12</v>
      </c>
      <c r="M14" s="3">
        <v>13</v>
      </c>
    </row>
    <row r="15" spans="1:13" s="6" customFormat="1" ht="133.5" customHeight="1" x14ac:dyDescent="0.25">
      <c r="A15" s="29">
        <v>1</v>
      </c>
      <c r="B15" s="33" t="s">
        <v>36</v>
      </c>
      <c r="C15" s="33" t="s">
        <v>37</v>
      </c>
      <c r="D15" s="33" t="s">
        <v>38</v>
      </c>
      <c r="E15" s="33" t="s">
        <v>122</v>
      </c>
      <c r="F15" s="34" t="s">
        <v>39</v>
      </c>
      <c r="G15" s="35" t="s">
        <v>32</v>
      </c>
      <c r="H15" s="35">
        <v>120</v>
      </c>
      <c r="I15" s="36">
        <v>8500</v>
      </c>
      <c r="J15" s="35">
        <f t="shared" ref="J15:J35" si="0">H15*I15</f>
        <v>1020000</v>
      </c>
      <c r="K15" s="35" t="s">
        <v>18</v>
      </c>
      <c r="L15" s="35" t="s">
        <v>34</v>
      </c>
      <c r="M15" s="35">
        <v>0</v>
      </c>
    </row>
    <row r="16" spans="1:13" s="6" customFormat="1" ht="73.5" customHeight="1" x14ac:dyDescent="0.25">
      <c r="A16" s="29">
        <v>2</v>
      </c>
      <c r="B16" s="33" t="s">
        <v>36</v>
      </c>
      <c r="C16" s="33" t="s">
        <v>40</v>
      </c>
      <c r="D16" s="33" t="s">
        <v>41</v>
      </c>
      <c r="E16" s="33" t="s">
        <v>42</v>
      </c>
      <c r="F16" s="33" t="s">
        <v>43</v>
      </c>
      <c r="G16" s="35" t="s">
        <v>17</v>
      </c>
      <c r="H16" s="35">
        <v>50</v>
      </c>
      <c r="I16" s="36">
        <v>3000</v>
      </c>
      <c r="J16" s="35">
        <f t="shared" si="0"/>
        <v>150000</v>
      </c>
      <c r="K16" s="35" t="s">
        <v>18</v>
      </c>
      <c r="L16" s="35" t="s">
        <v>34</v>
      </c>
      <c r="M16" s="35">
        <v>0</v>
      </c>
    </row>
    <row r="17" spans="1:13" s="6" customFormat="1" ht="80.25" customHeight="1" x14ac:dyDescent="0.25">
      <c r="A17" s="29">
        <v>3</v>
      </c>
      <c r="B17" s="33" t="s">
        <v>36</v>
      </c>
      <c r="C17" s="33" t="s">
        <v>44</v>
      </c>
      <c r="D17" s="33" t="s">
        <v>45</v>
      </c>
      <c r="E17" s="33" t="s">
        <v>46</v>
      </c>
      <c r="F17" s="33" t="s">
        <v>47</v>
      </c>
      <c r="G17" s="35" t="s">
        <v>17</v>
      </c>
      <c r="H17" s="35">
        <v>150</v>
      </c>
      <c r="I17" s="36">
        <v>1200</v>
      </c>
      <c r="J17" s="35">
        <f t="shared" si="0"/>
        <v>180000</v>
      </c>
      <c r="K17" s="35" t="s">
        <v>18</v>
      </c>
      <c r="L17" s="35" t="s">
        <v>34</v>
      </c>
      <c r="M17" s="35">
        <v>0</v>
      </c>
    </row>
    <row r="18" spans="1:13" s="6" customFormat="1" ht="91.5" customHeight="1" x14ac:dyDescent="0.25">
      <c r="A18" s="29">
        <v>4</v>
      </c>
      <c r="B18" s="33" t="s">
        <v>36</v>
      </c>
      <c r="C18" s="33" t="s">
        <v>44</v>
      </c>
      <c r="D18" s="33" t="s">
        <v>45</v>
      </c>
      <c r="E18" s="33" t="s">
        <v>48</v>
      </c>
      <c r="F18" s="33" t="s">
        <v>49</v>
      </c>
      <c r="G18" s="35" t="s">
        <v>17</v>
      </c>
      <c r="H18" s="35">
        <v>10</v>
      </c>
      <c r="I18" s="36">
        <v>1500</v>
      </c>
      <c r="J18" s="35">
        <f t="shared" si="0"/>
        <v>15000</v>
      </c>
      <c r="K18" s="35" t="s">
        <v>18</v>
      </c>
      <c r="L18" s="35" t="s">
        <v>34</v>
      </c>
      <c r="M18" s="35">
        <v>0</v>
      </c>
    </row>
    <row r="19" spans="1:13" s="6" customFormat="1" ht="129" customHeight="1" x14ac:dyDescent="0.25">
      <c r="A19" s="29">
        <v>5</v>
      </c>
      <c r="B19" s="33" t="s">
        <v>36</v>
      </c>
      <c r="C19" s="33" t="s">
        <v>50</v>
      </c>
      <c r="D19" s="33" t="s">
        <v>51</v>
      </c>
      <c r="E19" s="33" t="s">
        <v>52</v>
      </c>
      <c r="F19" s="33" t="s">
        <v>53</v>
      </c>
      <c r="G19" s="35" t="s">
        <v>17</v>
      </c>
      <c r="H19" s="35">
        <v>4</v>
      </c>
      <c r="I19" s="36">
        <v>35000</v>
      </c>
      <c r="J19" s="35">
        <f t="shared" si="0"/>
        <v>140000</v>
      </c>
      <c r="K19" s="35" t="s">
        <v>18</v>
      </c>
      <c r="L19" s="35" t="s">
        <v>34</v>
      </c>
      <c r="M19" s="35">
        <v>0</v>
      </c>
    </row>
    <row r="20" spans="1:13" s="6" customFormat="1" ht="69" customHeight="1" x14ac:dyDescent="0.25">
      <c r="A20" s="29">
        <v>6</v>
      </c>
      <c r="B20" s="33" t="s">
        <v>36</v>
      </c>
      <c r="C20" s="33" t="s">
        <v>50</v>
      </c>
      <c r="D20" s="33" t="s">
        <v>51</v>
      </c>
      <c r="E20" s="33" t="s">
        <v>54</v>
      </c>
      <c r="F20" s="33" t="s">
        <v>55</v>
      </c>
      <c r="G20" s="35" t="s">
        <v>17</v>
      </c>
      <c r="H20" s="35">
        <v>2</v>
      </c>
      <c r="I20" s="36">
        <v>45000</v>
      </c>
      <c r="J20" s="35">
        <f t="shared" si="0"/>
        <v>90000</v>
      </c>
      <c r="K20" s="35" t="s">
        <v>18</v>
      </c>
      <c r="L20" s="35" t="s">
        <v>34</v>
      </c>
      <c r="M20" s="35">
        <v>0</v>
      </c>
    </row>
    <row r="21" spans="1:13" s="6" customFormat="1" ht="76.5" customHeight="1" x14ac:dyDescent="0.25">
      <c r="A21" s="29">
        <v>7</v>
      </c>
      <c r="B21" s="33" t="s">
        <v>36</v>
      </c>
      <c r="C21" s="33" t="s">
        <v>56</v>
      </c>
      <c r="D21" s="33" t="s">
        <v>57</v>
      </c>
      <c r="E21" s="33" t="s">
        <v>58</v>
      </c>
      <c r="F21" s="33" t="s">
        <v>59</v>
      </c>
      <c r="G21" s="35" t="s">
        <v>17</v>
      </c>
      <c r="H21" s="35">
        <v>2</v>
      </c>
      <c r="I21" s="36">
        <v>45000</v>
      </c>
      <c r="J21" s="35">
        <f t="shared" si="0"/>
        <v>90000</v>
      </c>
      <c r="K21" s="35" t="s">
        <v>18</v>
      </c>
      <c r="L21" s="35" t="s">
        <v>34</v>
      </c>
      <c r="M21" s="35">
        <v>0</v>
      </c>
    </row>
    <row r="22" spans="1:13" s="6" customFormat="1" ht="65.25" customHeight="1" x14ac:dyDescent="0.25">
      <c r="A22" s="29">
        <v>8</v>
      </c>
      <c r="B22" s="33" t="s">
        <v>36</v>
      </c>
      <c r="C22" s="33" t="s">
        <v>60</v>
      </c>
      <c r="D22" s="33" t="s">
        <v>61</v>
      </c>
      <c r="E22" s="33" t="s">
        <v>62</v>
      </c>
      <c r="F22" s="33" t="s">
        <v>63</v>
      </c>
      <c r="G22" s="35" t="s">
        <v>17</v>
      </c>
      <c r="H22" s="35">
        <v>24</v>
      </c>
      <c r="I22" s="36">
        <v>7500</v>
      </c>
      <c r="J22" s="35">
        <f t="shared" si="0"/>
        <v>180000</v>
      </c>
      <c r="K22" s="35" t="s">
        <v>18</v>
      </c>
      <c r="L22" s="35" t="s">
        <v>34</v>
      </c>
      <c r="M22" s="35">
        <v>0</v>
      </c>
    </row>
    <row r="23" spans="1:13" s="6" customFormat="1" ht="66.75" customHeight="1" x14ac:dyDescent="0.25">
      <c r="A23" s="29">
        <v>9</v>
      </c>
      <c r="B23" s="33" t="s">
        <v>36</v>
      </c>
      <c r="C23" s="33" t="s">
        <v>64</v>
      </c>
      <c r="D23" s="33" t="s">
        <v>65</v>
      </c>
      <c r="E23" s="33" t="s">
        <v>66</v>
      </c>
      <c r="F23" s="33" t="s">
        <v>67</v>
      </c>
      <c r="G23" s="35" t="s">
        <v>17</v>
      </c>
      <c r="H23" s="35">
        <v>20</v>
      </c>
      <c r="I23" s="36">
        <v>8500</v>
      </c>
      <c r="J23" s="35">
        <f t="shared" si="0"/>
        <v>170000</v>
      </c>
      <c r="K23" s="35" t="s">
        <v>18</v>
      </c>
      <c r="L23" s="35" t="s">
        <v>34</v>
      </c>
      <c r="M23" s="35">
        <v>0</v>
      </c>
    </row>
    <row r="24" spans="1:13" s="6" customFormat="1" ht="79.5" customHeight="1" x14ac:dyDescent="0.25">
      <c r="A24" s="29">
        <v>10</v>
      </c>
      <c r="B24" s="33" t="s">
        <v>36</v>
      </c>
      <c r="C24" s="33" t="s">
        <v>68</v>
      </c>
      <c r="D24" s="33" t="s">
        <v>69</v>
      </c>
      <c r="E24" s="33" t="s">
        <v>70</v>
      </c>
      <c r="F24" s="33" t="s">
        <v>71</v>
      </c>
      <c r="G24" s="35" t="s">
        <v>17</v>
      </c>
      <c r="H24" s="35">
        <v>20</v>
      </c>
      <c r="I24" s="36">
        <v>6000</v>
      </c>
      <c r="J24" s="35">
        <f t="shared" si="0"/>
        <v>120000</v>
      </c>
      <c r="K24" s="35" t="s">
        <v>18</v>
      </c>
      <c r="L24" s="35" t="s">
        <v>34</v>
      </c>
      <c r="M24" s="35">
        <v>0</v>
      </c>
    </row>
    <row r="25" spans="1:13" s="6" customFormat="1" ht="64.5" customHeight="1" x14ac:dyDescent="0.25">
      <c r="A25" s="29">
        <v>11</v>
      </c>
      <c r="B25" s="33" t="s">
        <v>36</v>
      </c>
      <c r="C25" s="33" t="s">
        <v>72</v>
      </c>
      <c r="D25" s="33" t="s">
        <v>73</v>
      </c>
      <c r="E25" s="37" t="s">
        <v>74</v>
      </c>
      <c r="F25" s="33" t="s">
        <v>75</v>
      </c>
      <c r="G25" s="35" t="s">
        <v>17</v>
      </c>
      <c r="H25" s="35">
        <v>50</v>
      </c>
      <c r="I25" s="36">
        <v>900</v>
      </c>
      <c r="J25" s="35">
        <f t="shared" si="0"/>
        <v>45000</v>
      </c>
      <c r="K25" s="35" t="s">
        <v>18</v>
      </c>
      <c r="L25" s="35" t="s">
        <v>34</v>
      </c>
      <c r="M25" s="35">
        <v>0</v>
      </c>
    </row>
    <row r="26" spans="1:13" s="6" customFormat="1" ht="69.75" customHeight="1" x14ac:dyDescent="0.25">
      <c r="A26" s="29">
        <v>12</v>
      </c>
      <c r="B26" s="33" t="s">
        <v>36</v>
      </c>
      <c r="C26" s="38" t="s">
        <v>76</v>
      </c>
      <c r="D26" s="33" t="s">
        <v>77</v>
      </c>
      <c r="E26" s="37" t="s">
        <v>78</v>
      </c>
      <c r="F26" s="33" t="s">
        <v>79</v>
      </c>
      <c r="G26" s="33" t="s">
        <v>17</v>
      </c>
      <c r="H26" s="33">
        <v>1</v>
      </c>
      <c r="I26" s="39">
        <v>44000</v>
      </c>
      <c r="J26" s="33">
        <f t="shared" si="0"/>
        <v>44000</v>
      </c>
      <c r="K26" s="35" t="s">
        <v>18</v>
      </c>
      <c r="L26" s="35" t="s">
        <v>34</v>
      </c>
      <c r="M26" s="35">
        <v>0</v>
      </c>
    </row>
    <row r="27" spans="1:13" s="6" customFormat="1" ht="93.75" customHeight="1" x14ac:dyDescent="0.25">
      <c r="A27" s="29">
        <v>13</v>
      </c>
      <c r="B27" s="33" t="s">
        <v>36</v>
      </c>
      <c r="C27" s="33" t="s">
        <v>80</v>
      </c>
      <c r="D27" s="33" t="s">
        <v>81</v>
      </c>
      <c r="E27" s="33" t="s">
        <v>82</v>
      </c>
      <c r="F27" s="33" t="s">
        <v>83</v>
      </c>
      <c r="G27" s="33" t="s">
        <v>19</v>
      </c>
      <c r="H27" s="33">
        <v>30</v>
      </c>
      <c r="I27" s="39">
        <v>3200</v>
      </c>
      <c r="J27" s="33">
        <f t="shared" si="0"/>
        <v>96000</v>
      </c>
      <c r="K27" s="35" t="s">
        <v>18</v>
      </c>
      <c r="L27" s="35" t="s">
        <v>34</v>
      </c>
      <c r="M27" s="35">
        <v>0</v>
      </c>
    </row>
    <row r="28" spans="1:13" s="6" customFormat="1" ht="108.75" customHeight="1" x14ac:dyDescent="0.25">
      <c r="A28" s="29">
        <v>14</v>
      </c>
      <c r="B28" s="33" t="s">
        <v>36</v>
      </c>
      <c r="C28" s="33" t="s">
        <v>84</v>
      </c>
      <c r="D28" s="33" t="s">
        <v>85</v>
      </c>
      <c r="E28" s="33" t="s">
        <v>86</v>
      </c>
      <c r="F28" s="33" t="s">
        <v>87</v>
      </c>
      <c r="G28" s="33" t="s">
        <v>17</v>
      </c>
      <c r="H28" s="33">
        <v>2</v>
      </c>
      <c r="I28" s="39">
        <v>142000</v>
      </c>
      <c r="J28" s="33">
        <f t="shared" si="0"/>
        <v>284000</v>
      </c>
      <c r="K28" s="35" t="s">
        <v>18</v>
      </c>
      <c r="L28" s="35" t="s">
        <v>34</v>
      </c>
      <c r="M28" s="35">
        <v>0</v>
      </c>
    </row>
    <row r="29" spans="1:13" s="6" customFormat="1" ht="68.25" customHeight="1" x14ac:dyDescent="0.25">
      <c r="A29" s="29">
        <v>15</v>
      </c>
      <c r="B29" s="33" t="s">
        <v>88</v>
      </c>
      <c r="C29" s="33" t="s">
        <v>89</v>
      </c>
      <c r="D29" s="40" t="s">
        <v>90</v>
      </c>
      <c r="E29" s="33" t="s">
        <v>91</v>
      </c>
      <c r="F29" s="34" t="s">
        <v>92</v>
      </c>
      <c r="G29" s="33" t="s">
        <v>17</v>
      </c>
      <c r="H29" s="33">
        <v>11</v>
      </c>
      <c r="I29" s="39">
        <v>15000</v>
      </c>
      <c r="J29" s="33">
        <f t="shared" si="0"/>
        <v>165000</v>
      </c>
      <c r="K29" s="35" t="s">
        <v>18</v>
      </c>
      <c r="L29" s="35" t="s">
        <v>34</v>
      </c>
      <c r="M29" s="35">
        <v>0</v>
      </c>
    </row>
    <row r="30" spans="1:13" s="6" customFormat="1" ht="66.75" customHeight="1" x14ac:dyDescent="0.25">
      <c r="A30" s="29">
        <v>16</v>
      </c>
      <c r="B30" s="33" t="s">
        <v>88</v>
      </c>
      <c r="C30" s="40" t="s">
        <v>93</v>
      </c>
      <c r="D30" s="40" t="s">
        <v>90</v>
      </c>
      <c r="E30" s="40" t="s">
        <v>94</v>
      </c>
      <c r="F30" s="40" t="s">
        <v>95</v>
      </c>
      <c r="G30" s="40" t="s">
        <v>32</v>
      </c>
      <c r="H30" s="33">
        <v>15</v>
      </c>
      <c r="I30" s="39">
        <v>15000</v>
      </c>
      <c r="J30" s="33">
        <f t="shared" si="0"/>
        <v>225000</v>
      </c>
      <c r="K30" s="35" t="s">
        <v>18</v>
      </c>
      <c r="L30" s="35" t="s">
        <v>34</v>
      </c>
      <c r="M30" s="35">
        <v>0</v>
      </c>
    </row>
    <row r="31" spans="1:13" s="6" customFormat="1" ht="78" customHeight="1" x14ac:dyDescent="0.25">
      <c r="A31" s="29">
        <v>17</v>
      </c>
      <c r="B31" s="33" t="s">
        <v>36</v>
      </c>
      <c r="C31" s="38" t="s">
        <v>96</v>
      </c>
      <c r="D31" s="33" t="s">
        <v>97</v>
      </c>
      <c r="E31" s="37" t="s">
        <v>98</v>
      </c>
      <c r="F31" s="33" t="s">
        <v>99</v>
      </c>
      <c r="G31" s="33" t="s">
        <v>17</v>
      </c>
      <c r="H31" s="33">
        <v>30</v>
      </c>
      <c r="I31" s="39">
        <v>1200</v>
      </c>
      <c r="J31" s="33">
        <f t="shared" si="0"/>
        <v>36000</v>
      </c>
      <c r="K31" s="35" t="s">
        <v>18</v>
      </c>
      <c r="L31" s="35" t="s">
        <v>34</v>
      </c>
      <c r="M31" s="35">
        <v>0</v>
      </c>
    </row>
    <row r="32" spans="1:13" s="6" customFormat="1" ht="77.25" customHeight="1" x14ac:dyDescent="0.25">
      <c r="A32" s="29">
        <v>18</v>
      </c>
      <c r="B32" s="33" t="s">
        <v>36</v>
      </c>
      <c r="C32" s="41" t="s">
        <v>100</v>
      </c>
      <c r="D32" s="33" t="s">
        <v>101</v>
      </c>
      <c r="E32" s="42" t="s">
        <v>102</v>
      </c>
      <c r="F32" s="33" t="s">
        <v>103</v>
      </c>
      <c r="G32" s="33" t="s">
        <v>17</v>
      </c>
      <c r="H32" s="33">
        <v>8</v>
      </c>
      <c r="I32" s="39">
        <v>5500</v>
      </c>
      <c r="J32" s="33">
        <f t="shared" si="0"/>
        <v>44000</v>
      </c>
      <c r="K32" s="35" t="s">
        <v>18</v>
      </c>
      <c r="L32" s="35" t="s">
        <v>34</v>
      </c>
      <c r="M32" s="35">
        <v>0</v>
      </c>
    </row>
    <row r="33" spans="1:13" s="6" customFormat="1" ht="90" customHeight="1" x14ac:dyDescent="0.25">
      <c r="A33" s="29">
        <v>19</v>
      </c>
      <c r="B33" s="43" t="s">
        <v>30</v>
      </c>
      <c r="C33" s="43" t="s">
        <v>104</v>
      </c>
      <c r="D33" s="43" t="s">
        <v>105</v>
      </c>
      <c r="E33" s="43" t="s">
        <v>106</v>
      </c>
      <c r="F33" s="44" t="s">
        <v>107</v>
      </c>
      <c r="G33" s="43" t="s">
        <v>17</v>
      </c>
      <c r="H33" s="43">
        <v>30</v>
      </c>
      <c r="I33" s="43">
        <v>7000</v>
      </c>
      <c r="J33" s="33">
        <f t="shared" si="0"/>
        <v>210000</v>
      </c>
      <c r="K33" s="35" t="s">
        <v>18</v>
      </c>
      <c r="L33" s="35" t="s">
        <v>34</v>
      </c>
      <c r="M33" s="35">
        <v>0</v>
      </c>
    </row>
    <row r="34" spans="1:13" s="6" customFormat="1" ht="95.25" customHeight="1" x14ac:dyDescent="0.25">
      <c r="A34" s="29">
        <v>20</v>
      </c>
      <c r="B34" s="43" t="s">
        <v>30</v>
      </c>
      <c r="C34" s="43" t="s">
        <v>108</v>
      </c>
      <c r="D34" s="43" t="s">
        <v>109</v>
      </c>
      <c r="E34" s="43" t="s">
        <v>110</v>
      </c>
      <c r="F34" s="44" t="s">
        <v>111</v>
      </c>
      <c r="G34" s="43" t="s">
        <v>17</v>
      </c>
      <c r="H34" s="43">
        <v>20</v>
      </c>
      <c r="I34" s="43">
        <v>7000</v>
      </c>
      <c r="J34" s="33">
        <f t="shared" si="0"/>
        <v>140000</v>
      </c>
      <c r="K34" s="35" t="s">
        <v>18</v>
      </c>
      <c r="L34" s="35" t="s">
        <v>34</v>
      </c>
      <c r="M34" s="35">
        <v>0</v>
      </c>
    </row>
    <row r="35" spans="1:13" s="6" customFormat="1" ht="227.25" customHeight="1" x14ac:dyDescent="0.25">
      <c r="A35" s="29">
        <v>21</v>
      </c>
      <c r="B35" s="43" t="s">
        <v>118</v>
      </c>
      <c r="C35" s="43" t="s">
        <v>120</v>
      </c>
      <c r="D35" s="43" t="s">
        <v>112</v>
      </c>
      <c r="E35" s="43" t="s">
        <v>116</v>
      </c>
      <c r="F35" s="44" t="s">
        <v>115</v>
      </c>
      <c r="G35" s="30" t="s">
        <v>21</v>
      </c>
      <c r="H35" s="43">
        <v>1</v>
      </c>
      <c r="I35" s="43">
        <v>100000</v>
      </c>
      <c r="J35" s="45">
        <f t="shared" si="0"/>
        <v>100000</v>
      </c>
      <c r="K35" s="35" t="s">
        <v>18</v>
      </c>
      <c r="L35" s="35" t="s">
        <v>34</v>
      </c>
      <c r="M35" s="35">
        <v>0</v>
      </c>
    </row>
    <row r="36" spans="1:13" s="6" customFormat="1" ht="125.25" customHeight="1" x14ac:dyDescent="0.25">
      <c r="A36" s="29">
        <v>22</v>
      </c>
      <c r="B36" s="30" t="s">
        <v>117</v>
      </c>
      <c r="C36" s="30" t="s">
        <v>121</v>
      </c>
      <c r="D36" s="30" t="s">
        <v>113</v>
      </c>
      <c r="E36" s="30" t="s">
        <v>119</v>
      </c>
      <c r="F36" s="30" t="s">
        <v>114</v>
      </c>
      <c r="G36" s="30" t="s">
        <v>21</v>
      </c>
      <c r="H36" s="32">
        <v>1</v>
      </c>
      <c r="I36" s="30">
        <v>300000</v>
      </c>
      <c r="J36" s="31">
        <f t="shared" ref="J36" si="1">H36*I36</f>
        <v>300000</v>
      </c>
      <c r="K36" s="30" t="s">
        <v>18</v>
      </c>
      <c r="L36" s="30" t="s">
        <v>33</v>
      </c>
      <c r="M36" s="30">
        <v>0</v>
      </c>
    </row>
    <row r="37" spans="1:13" ht="15.75" x14ac:dyDescent="0.25">
      <c r="A37" s="49" t="s">
        <v>25</v>
      </c>
      <c r="B37" s="50"/>
      <c r="C37" s="50"/>
      <c r="D37" s="50"/>
      <c r="E37" s="50"/>
      <c r="F37" s="50"/>
      <c r="G37" s="50"/>
      <c r="H37" s="50"/>
      <c r="I37" s="51"/>
      <c r="J37" s="28">
        <f>SUM(J15:J36)</f>
        <v>3844000</v>
      </c>
      <c r="K37" s="24"/>
      <c r="L37" s="24"/>
      <c r="M37" s="24"/>
    </row>
    <row r="38" spans="1:13" ht="15.75" x14ac:dyDescent="0.25">
      <c r="A38" s="12"/>
      <c r="B38" s="12"/>
      <c r="C38" s="12"/>
      <c r="D38" s="13"/>
      <c r="E38" s="13"/>
      <c r="F38" s="13"/>
      <c r="G38" s="13"/>
      <c r="H38" s="26"/>
      <c r="I38" s="26"/>
      <c r="J38" s="14"/>
      <c r="K38" s="15"/>
      <c r="L38" s="15"/>
      <c r="M38" s="15"/>
    </row>
    <row r="39" spans="1:13" ht="15" customHeight="1" x14ac:dyDescent="0.25">
      <c r="A39" s="52" t="s">
        <v>123</v>
      </c>
      <c r="B39" s="52"/>
      <c r="C39" s="52"/>
      <c r="D39" s="17"/>
      <c r="J39" s="11"/>
    </row>
    <row r="40" spans="1:13" ht="22.5" customHeight="1" x14ac:dyDescent="0.25">
      <c r="A40" s="46" t="s">
        <v>26</v>
      </c>
      <c r="B40" s="46"/>
      <c r="C40" s="46"/>
      <c r="D40" s="46"/>
      <c r="J40" s="10"/>
    </row>
    <row r="41" spans="1:13" x14ac:dyDescent="0.25">
      <c r="I41" s="27"/>
      <c r="J41" s="10"/>
    </row>
    <row r="42" spans="1:13" x14ac:dyDescent="0.25">
      <c r="I42" s="27"/>
    </row>
    <row r="43" spans="1:13" x14ac:dyDescent="0.25">
      <c r="I43" s="27"/>
    </row>
    <row r="44" spans="1:13" x14ac:dyDescent="0.25">
      <c r="I44" s="27"/>
    </row>
    <row r="45" spans="1:13" x14ac:dyDescent="0.25">
      <c r="I45" s="27"/>
      <c r="J45" s="11"/>
    </row>
    <row r="46" spans="1:13" x14ac:dyDescent="0.25">
      <c r="I46" s="27"/>
    </row>
  </sheetData>
  <mergeCells count="6">
    <mergeCell ref="A40:D40"/>
    <mergeCell ref="J1:M1"/>
    <mergeCell ref="E10:M10"/>
    <mergeCell ref="E11:M11"/>
    <mergeCell ref="A37:I37"/>
    <mergeCell ref="A39:C39"/>
  </mergeCells>
  <dataValidations xWindow="1620" yWindow="545" count="1">
    <dataValidation allowBlank="1" showInputMessage="1" showErrorMessage="1" prompt="Введите дополнительную характеристику на русском языке" sqref="F33:F35 F15 F29"/>
  </dataValidations>
  <pageMargins left="0.31496062992125984" right="0.31496062992125984" top="0.74803149606299213" bottom="0.35433070866141736" header="0.31496062992125984" footer="0.31496062992125984"/>
  <pageSetup paperSize="9" scale="7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общая  на 04082023 пр 412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2023-08-07T06:43:35Z</dcterms:modified>
</cp:coreProperties>
</file>